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0"/>
  </bookViews>
  <sheets>
    <sheet name="Umzugsgutliste" sheetId="1" r:id="rId1"/>
  </sheets>
  <definedNames/>
  <calcPr fullCalcOnLoad="1"/>
</workbook>
</file>

<file path=xl/sharedStrings.xml><?xml version="1.0" encoding="utf-8"?>
<sst xmlns="http://schemas.openxmlformats.org/spreadsheetml/2006/main" count="216" uniqueCount="162">
  <si>
    <t>Stück</t>
  </si>
  <si>
    <t>Gegenstand</t>
  </si>
  <si>
    <t>RE</t>
  </si>
  <si>
    <t>Ges. RE</t>
  </si>
  <si>
    <t>Anbauwand ü. 38 cm Tiefe je angef. M</t>
  </si>
  <si>
    <t>Anbauwand b. 38 cm Tiefe je angef. M</t>
  </si>
  <si>
    <t>Bilder, bis 0,8 m</t>
  </si>
  <si>
    <t>Bilder, über 0,8 m</t>
  </si>
  <si>
    <t>Bücherregal, zerlegbar je angef. M</t>
  </si>
  <si>
    <t>Buffet, mit Aufsatz</t>
  </si>
  <si>
    <t>Buffet, ohne Aufsatz</t>
  </si>
  <si>
    <t>Deckenlampe</t>
  </si>
  <si>
    <t>Eckbank je Sitz</t>
  </si>
  <si>
    <t>Fernseher</t>
  </si>
  <si>
    <t>Flügel</t>
  </si>
  <si>
    <t>Hausbar</t>
  </si>
  <si>
    <t>Klavier</t>
  </si>
  <si>
    <t>Musikschrank/Turm</t>
  </si>
  <si>
    <t>Nähmaschine (Schrank)</t>
  </si>
  <si>
    <t>Schreibtisch, bis 1,6 m</t>
  </si>
  <si>
    <t>Schreibtisch, über 1,6 m</t>
  </si>
  <si>
    <t>Sekretär</t>
  </si>
  <si>
    <t>Sessel, mit Armlehne</t>
  </si>
  <si>
    <t>Sessel, ohne Armlehne</t>
  </si>
  <si>
    <t>Sideboard, groß</t>
  </si>
  <si>
    <t>Sideboard, klein</t>
  </si>
  <si>
    <t>Sitzlandschaft (Element), je Sitz</t>
  </si>
  <si>
    <t>Standuhr</t>
  </si>
  <si>
    <t>Stehlampe</t>
  </si>
  <si>
    <t>Stereoanlage</t>
  </si>
  <si>
    <t>Stuhl</t>
  </si>
  <si>
    <t>Stuhl, mit Armlehnen</t>
  </si>
  <si>
    <t>Teppich</t>
  </si>
  <si>
    <t>Kunde: Name, Telefon, Fax, Email-Adresse</t>
  </si>
  <si>
    <t>Beladestelle: Anschrift</t>
  </si>
  <si>
    <t>Entladestelle: Anschrift</t>
  </si>
  <si>
    <t>Umzüge D. Schlosser GmbH</t>
  </si>
  <si>
    <t>76889 Pleisweiler, Schäfergasse 27, Tel.: 06343-3107</t>
  </si>
  <si>
    <r>
      <t xml:space="preserve">Email: </t>
    </r>
    <r>
      <rPr>
        <b/>
        <sz val="11"/>
        <color indexed="8"/>
        <rFont val="Calibri"/>
        <family val="2"/>
      </rPr>
      <t>info@schlosser-umzuege-landau.de</t>
    </r>
    <r>
      <rPr>
        <sz val="11"/>
        <color indexed="8"/>
        <rFont val="Calibri"/>
        <family val="2"/>
      </rPr>
      <t xml:space="preserve"> Fax: </t>
    </r>
    <r>
      <rPr>
        <b/>
        <sz val="11"/>
        <color indexed="8"/>
        <rFont val="Calibri"/>
        <family val="2"/>
      </rPr>
      <t>06343-939488</t>
    </r>
  </si>
  <si>
    <t>76829 Landau i. d. Pfalz, Horststraße 73a, Tel.: 06341-50380</t>
  </si>
  <si>
    <t>Übertrag</t>
  </si>
  <si>
    <t>Trageweg</t>
  </si>
  <si>
    <t>WOHNZIMMER / ESSZIMMER</t>
  </si>
  <si>
    <t>Tisch bis 0,6 m</t>
  </si>
  <si>
    <t>Tisch bis 1 m</t>
  </si>
  <si>
    <t>Tisch bis 1,2 m</t>
  </si>
  <si>
    <t>Tisch über 1,2 m</t>
  </si>
  <si>
    <t>Videogerät</t>
  </si>
  <si>
    <t>Vitrine (Glasschrank)</t>
  </si>
  <si>
    <t>Umzugskarton</t>
  </si>
  <si>
    <t>ARBEITSZIMMER</t>
  </si>
  <si>
    <t>SCHLAFZIMMER</t>
  </si>
  <si>
    <t>Bettumbau</t>
  </si>
  <si>
    <t>Bettzeug, je Betteinheit</t>
  </si>
  <si>
    <t>Doppelbett komplett</t>
  </si>
  <si>
    <t>Einzelbett komplett</t>
  </si>
  <si>
    <t>Kommode</t>
  </si>
  <si>
    <t>Nachttisch</t>
  </si>
  <si>
    <t>Schrank, zerlegbar je angef. Meter</t>
  </si>
  <si>
    <t>Spiegel, über 0,8 m</t>
  </si>
  <si>
    <t>Stuhl, Hocker</t>
  </si>
  <si>
    <t>Wäschetruhe</t>
  </si>
  <si>
    <t>Schrank, bis 2 Türen, nicht zerlegbar</t>
  </si>
  <si>
    <t>Umzugs - Kleiderbox</t>
  </si>
  <si>
    <t>KÜCHE</t>
  </si>
  <si>
    <t>Besenschrank</t>
  </si>
  <si>
    <t>Bügelbrett</t>
  </si>
  <si>
    <t>Eckbank, je Sitz</t>
  </si>
  <si>
    <t>Geschirrspülmaschine</t>
  </si>
  <si>
    <t>Kühlschrank / Truhe bis 120 l</t>
  </si>
  <si>
    <t>Kühlschrank / Truhe über 120 l</t>
  </si>
  <si>
    <t>Mikrowelle</t>
  </si>
  <si>
    <t>Tisch bis 0,6 Meter</t>
  </si>
  <si>
    <t>Tisch bis 1 Meter</t>
  </si>
  <si>
    <t>Tisch bis 1,2 Meter</t>
  </si>
  <si>
    <t>Tisch über 1,2 Meter</t>
  </si>
  <si>
    <t>Unterteil / Oberteil je Tür</t>
  </si>
  <si>
    <t>Waschmaschine</t>
  </si>
  <si>
    <t>Staubsauger</t>
  </si>
  <si>
    <t>KINDERZIMMER</t>
  </si>
  <si>
    <t>Anbauwand, bis 38 cm T. je angef. M</t>
  </si>
  <si>
    <t>Anbauwand, über 38 cm T. je angef. M</t>
  </si>
  <si>
    <t>Bett, komplett</t>
  </si>
  <si>
    <t>Etagenbett, komplett</t>
  </si>
  <si>
    <t>Kinderbett, komplett</t>
  </si>
  <si>
    <t>Laufgitter</t>
  </si>
  <si>
    <t>Schrank, zerlegbar, je angef. Meter</t>
  </si>
  <si>
    <t>Schreibtisch</t>
  </si>
  <si>
    <t>Spielzeugkiste</t>
  </si>
  <si>
    <t>Stuhl / Hocker</t>
  </si>
  <si>
    <t>Tisch bis 1,0 Meter</t>
  </si>
  <si>
    <t>Aktenschrank, je angef. Meter</t>
  </si>
  <si>
    <t>EDV-Anlage</t>
  </si>
  <si>
    <t>Schreibtisch, über 1,6 Meter</t>
  </si>
  <si>
    <t>Schreibtischstuhl</t>
  </si>
  <si>
    <t>DIELE / BAD</t>
  </si>
  <si>
    <t>Garderobe / Hut-, Kleiderablage</t>
  </si>
  <si>
    <t>Kommode / Truhe</t>
  </si>
  <si>
    <t>Schuhschrank</t>
  </si>
  <si>
    <t>Toilettenschrank</t>
  </si>
  <si>
    <t>Wäscheschrank</t>
  </si>
  <si>
    <t>Kinderwagen</t>
  </si>
  <si>
    <t>Koffer</t>
  </si>
  <si>
    <t>Schlitten</t>
  </si>
  <si>
    <t>Ski</t>
  </si>
  <si>
    <t>Werkbank, zerlegbar</t>
  </si>
  <si>
    <t>Werkzeugschrank</t>
  </si>
  <si>
    <t>Werkzeugkoffer</t>
  </si>
  <si>
    <t>Autoreifen</t>
  </si>
  <si>
    <t>Blumenkübel / Kasten</t>
  </si>
  <si>
    <t>Dreirad / Kinderrad</t>
  </si>
  <si>
    <t>Fahrrad</t>
  </si>
  <si>
    <t>Klapptisch / Klappstuhl</t>
  </si>
  <si>
    <t>Leiter, je angefangenem Meter</t>
  </si>
  <si>
    <t>Mülltonne</t>
  </si>
  <si>
    <t>Schubkarre</t>
  </si>
  <si>
    <t>Sonnenschirm</t>
  </si>
  <si>
    <t>Tischtennisplatte</t>
  </si>
  <si>
    <t>Pflanzen bis 0,7 m</t>
  </si>
  <si>
    <t>Pflanzen bis 1,5 m</t>
  </si>
  <si>
    <t>Arbeitsplatte, nicht unterb. je angef. m</t>
  </si>
  <si>
    <t>Regal, zerlegbar, je angef. Meter</t>
  </si>
  <si>
    <t>Rasenmäher</t>
  </si>
  <si>
    <t>KELLER / SPEICHER / GARAGE / GARTEN / BALKON</t>
  </si>
  <si>
    <t>Umzugsvolumen in cbm</t>
  </si>
  <si>
    <t>Gesamtsumme in RE</t>
  </si>
  <si>
    <t>Stockwerk / Aufzug</t>
  </si>
  <si>
    <t>Wer führt die Montagearbeiten aus? (Kunde / Spedition)</t>
  </si>
  <si>
    <t>Falls Spedition, Art und Anzahl der Möbel:</t>
  </si>
  <si>
    <t>Küchenmontage? (Ja / Nein)</t>
  </si>
  <si>
    <t>Küchendemontage? (Ja / Nein)</t>
  </si>
  <si>
    <t>Montageleistungen</t>
  </si>
  <si>
    <t>Packleistungen</t>
  </si>
  <si>
    <t>Wer verpackt das Umzugsgut?</t>
  </si>
  <si>
    <t>Ja</t>
  </si>
  <si>
    <t>Nein</t>
  </si>
  <si>
    <t>Kunde</t>
  </si>
  <si>
    <t>Spedition</t>
  </si>
  <si>
    <t>Spedition alles</t>
  </si>
  <si>
    <t>Wer packt das Umzugsgut aus?</t>
  </si>
  <si>
    <t>Verpackungsmaterial</t>
  </si>
  <si>
    <t>Benötigte Umzugskartons</t>
  </si>
  <si>
    <t>Benötigte Kleiderboxen</t>
  </si>
  <si>
    <t>Benötigtes Seidenpapier, Packet a 5 kg</t>
  </si>
  <si>
    <t>Benötigte Luftpolsterfolie, in Meter</t>
  </si>
  <si>
    <t>Französisches Bett komplett</t>
  </si>
  <si>
    <t>Frisierkommode mit Spiegel</t>
  </si>
  <si>
    <t>Bücherregal, zerlegb. je angef. Meter</t>
  </si>
  <si>
    <t>Regal, zerlegbar je angefangenem Meter</t>
  </si>
  <si>
    <t>Spedition zerbrechliches</t>
  </si>
  <si>
    <t>Umzugstermin</t>
  </si>
  <si>
    <t>Wunschtermin</t>
  </si>
  <si>
    <t>Sonstige Informationen:</t>
  </si>
  <si>
    <t>Informationen zur Be- und Entladestelle</t>
  </si>
  <si>
    <t>Entladestelle:</t>
  </si>
  <si>
    <t>Beladestelle:</t>
  </si>
  <si>
    <t>Column1</t>
  </si>
  <si>
    <t>Column2</t>
  </si>
  <si>
    <t>Außenaufzug benötigt?</t>
  </si>
  <si>
    <t>Enges Treppenhaus?</t>
  </si>
  <si>
    <t>Packet oder Laminat Boden?</t>
  </si>
  <si>
    <t>Halteverbotszone benötigt?</t>
  </si>
</sst>
</file>

<file path=xl/styles.xml><?xml version="1.0" encoding="utf-8"?>
<styleSheet xmlns="http://schemas.openxmlformats.org/spreadsheetml/2006/main">
  <numFmts count="16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7" borderId="2" applyNumberFormat="0" applyAlignment="0" applyProtection="0"/>
    <xf numFmtId="0" fontId="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22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3" fillId="19" borderId="19" xfId="0" applyFont="1" applyFill="1" applyBorder="1" applyAlignment="1" applyProtection="1">
      <alignment vertical="center"/>
      <protection/>
    </xf>
    <xf numFmtId="0" fontId="3" fillId="19" borderId="0" xfId="0" applyFont="1" applyFill="1" applyBorder="1" applyAlignment="1" applyProtection="1">
      <alignment vertical="center"/>
      <protection/>
    </xf>
    <xf numFmtId="0" fontId="3" fillId="19" borderId="2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3" fillId="19" borderId="24" xfId="0" applyFont="1" applyFill="1" applyBorder="1" applyAlignment="1" applyProtection="1">
      <alignment vertical="center"/>
      <protection/>
    </xf>
    <xf numFmtId="0" fontId="3" fillId="19" borderId="25" xfId="0" applyFont="1" applyFill="1" applyBorder="1" applyAlignment="1" applyProtection="1">
      <alignment vertical="center"/>
      <protection/>
    </xf>
    <xf numFmtId="0" fontId="3" fillId="19" borderId="26" xfId="0" applyFont="1" applyFill="1" applyBorder="1" applyAlignment="1" applyProtection="1">
      <alignment vertical="center"/>
      <protection/>
    </xf>
    <xf numFmtId="0" fontId="0" fillId="22" borderId="0" xfId="0" applyFill="1" applyBorder="1" applyAlignment="1" applyProtection="1">
      <alignment horizontal="left"/>
      <protection locked="0"/>
    </xf>
    <xf numFmtId="0" fontId="0" fillId="22" borderId="20" xfId="0" applyFill="1" applyBorder="1" applyAlignment="1" applyProtection="1">
      <alignment horizontal="left"/>
      <protection locked="0"/>
    </xf>
    <xf numFmtId="0" fontId="0" fillId="22" borderId="19" xfId="0" applyFill="1" applyBorder="1" applyAlignment="1" applyProtection="1">
      <alignment horizontal="left" wrapText="1"/>
      <protection locked="0"/>
    </xf>
    <xf numFmtId="0" fontId="0" fillId="22" borderId="0" xfId="0" applyFill="1" applyBorder="1" applyAlignment="1" applyProtection="1">
      <alignment horizontal="left" wrapText="1"/>
      <protection locked="0"/>
    </xf>
    <xf numFmtId="0" fontId="0" fillId="22" borderId="20" xfId="0" applyFill="1" applyBorder="1" applyAlignment="1" applyProtection="1">
      <alignment horizontal="left" wrapText="1"/>
      <protection locked="0"/>
    </xf>
    <xf numFmtId="0" fontId="3" fillId="19" borderId="24" xfId="0" applyFont="1" applyFill="1" applyBorder="1" applyAlignment="1" applyProtection="1">
      <alignment horizontal="center"/>
      <protection/>
    </xf>
    <xf numFmtId="0" fontId="3" fillId="19" borderId="25" xfId="0" applyFont="1" applyFill="1" applyBorder="1" applyAlignment="1" applyProtection="1">
      <alignment horizontal="center"/>
      <protection/>
    </xf>
    <xf numFmtId="0" fontId="3" fillId="19" borderId="26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22" borderId="0" xfId="0" applyFill="1" applyAlignment="1" applyProtection="1">
      <alignment horizontal="left" vertical="center" wrapText="1"/>
      <protection locked="0"/>
    </xf>
    <xf numFmtId="0" fontId="0" fillId="22" borderId="0" xfId="0" applyFont="1" applyFill="1" applyAlignment="1" applyProtection="1">
      <alignment horizontal="left" vertical="center"/>
      <protection locked="0"/>
    </xf>
    <xf numFmtId="0" fontId="0" fillId="2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2" borderId="0" xfId="0" applyFill="1" applyAlignment="1" applyProtection="1">
      <alignment horizontal="left" vertical="center"/>
      <protection locked="0"/>
    </xf>
    <xf numFmtId="0" fontId="3" fillId="19" borderId="24" xfId="0" applyFont="1" applyFill="1" applyBorder="1" applyAlignment="1" applyProtection="1">
      <alignment/>
      <protection/>
    </xf>
    <xf numFmtId="0" fontId="3" fillId="19" borderId="25" xfId="0" applyFont="1" applyFill="1" applyBorder="1" applyAlignment="1" applyProtection="1">
      <alignment/>
      <protection/>
    </xf>
    <xf numFmtId="0" fontId="3" fillId="19" borderId="26" xfId="0" applyFont="1" applyFill="1" applyBorder="1" applyAlignment="1" applyProtection="1">
      <alignment/>
      <protection/>
    </xf>
    <xf numFmtId="0" fontId="0" fillId="22" borderId="0" xfId="0" applyFill="1" applyBorder="1" applyAlignment="1" applyProtection="1">
      <alignment/>
      <protection locked="0"/>
    </xf>
    <xf numFmtId="0" fontId="0" fillId="22" borderId="20" xfId="0" applyFill="1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/>
    </xf>
    <xf numFmtId="0" fontId="3" fillId="19" borderId="24" xfId="0" applyFont="1" applyFill="1" applyBorder="1" applyAlignment="1" applyProtection="1">
      <alignment/>
      <protection/>
    </xf>
    <xf numFmtId="0" fontId="3" fillId="19" borderId="25" xfId="0" applyFont="1" applyFill="1" applyBorder="1" applyAlignment="1" applyProtection="1">
      <alignment/>
      <protection/>
    </xf>
    <xf numFmtId="0" fontId="3" fillId="19" borderId="26" xfId="0" applyFont="1" applyFill="1" applyBorder="1" applyAlignment="1" applyProtection="1">
      <alignment/>
      <protection/>
    </xf>
    <xf numFmtId="0" fontId="0" fillId="22" borderId="0" xfId="0" applyFill="1" applyBorder="1" applyAlignment="1" applyProtection="1">
      <alignment vertical="center"/>
      <protection locked="0"/>
    </xf>
    <xf numFmtId="0" fontId="0" fillId="22" borderId="20" xfId="0" applyFill="1" applyBorder="1" applyAlignment="1" applyProtection="1">
      <alignment vertical="center"/>
      <protection locked="0"/>
    </xf>
    <xf numFmtId="0" fontId="0" fillId="22" borderId="19" xfId="0" applyFill="1" applyBorder="1" applyAlignment="1" applyProtection="1">
      <alignment wrapText="1"/>
      <protection locked="0"/>
    </xf>
    <xf numFmtId="0" fontId="0" fillId="22" borderId="0" xfId="0" applyFill="1" applyBorder="1" applyAlignment="1" applyProtection="1">
      <alignment wrapText="1"/>
      <protection locked="0"/>
    </xf>
    <xf numFmtId="0" fontId="0" fillId="22" borderId="20" xfId="0" applyFill="1" applyBorder="1" applyAlignment="1" applyProtection="1">
      <alignment wrapText="1"/>
      <protection locked="0"/>
    </xf>
    <xf numFmtId="0" fontId="0" fillId="0" borderId="20" xfId="0" applyBorder="1" applyAlignment="1">
      <alignment/>
    </xf>
    <xf numFmtId="0" fontId="0" fillId="22" borderId="0" xfId="0" applyFill="1" applyBorder="1" applyAlignment="1" applyProtection="1">
      <alignment horizontal="center"/>
      <protection locked="0"/>
    </xf>
    <xf numFmtId="0" fontId="0" fillId="22" borderId="20" xfId="0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1876425</xdr:colOff>
      <xdr:row>4</xdr:row>
      <xdr:rowOff>66675</xdr:rowOff>
    </xdr:to>
    <xdr:pic>
      <xdr:nvPicPr>
        <xdr:cNvPr id="1" name="Picture 67" descr="Logo - Umzüge D Schlosser Gmb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733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List1" displayName="List1" ref="J111:K112" totalsRowShown="0">
  <autoFilter ref="J111:K112"/>
  <tableColumns count="2">
    <tableColumn id="1" name="Column1"/>
    <tableColumn id="2" name="Column2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List2" displayName="List2" ref="J143:K144" totalsRowShown="0">
  <autoFilter ref="J143:K144"/>
  <tableColumns count="2">
    <tableColumn id="1" name="Column1"/>
    <tableColumn id="2" name="Column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PageLayoutView="0" workbookViewId="0" topLeftCell="A1">
      <selection activeCell="A6" sqref="A6:I7"/>
    </sheetView>
  </sheetViews>
  <sheetFormatPr defaultColWidth="11.421875" defaultRowHeight="15"/>
  <cols>
    <col min="1" max="1" width="5.8515625" style="7" customWidth="1"/>
    <col min="2" max="2" width="32.00390625" style="7" customWidth="1"/>
    <col min="3" max="3" width="3.7109375" style="7" customWidth="1"/>
    <col min="4" max="4" width="7.57421875" style="7" bestFit="1" customWidth="1"/>
    <col min="5" max="5" width="2.421875" style="7" customWidth="1"/>
    <col min="6" max="6" width="5.421875" style="7" customWidth="1"/>
    <col min="7" max="7" width="30.57421875" style="7" customWidth="1"/>
    <col min="8" max="8" width="3.7109375" style="7" customWidth="1"/>
    <col min="9" max="9" width="7.57421875" style="7" customWidth="1"/>
    <col min="10" max="12" width="0" style="7" hidden="1" customWidth="1"/>
    <col min="13" max="16384" width="11.421875" style="7" customWidth="1"/>
  </cols>
  <sheetData>
    <row r="1" spans="4:9" ht="15">
      <c r="D1" s="53" t="s">
        <v>36</v>
      </c>
      <c r="E1" s="53"/>
      <c r="F1" s="53"/>
      <c r="G1" s="53"/>
      <c r="H1" s="53"/>
      <c r="I1" s="53"/>
    </row>
    <row r="2" spans="4:9" ht="15">
      <c r="D2" s="54" t="s">
        <v>39</v>
      </c>
      <c r="E2" s="54"/>
      <c r="F2" s="54"/>
      <c r="G2" s="54"/>
      <c r="H2" s="54"/>
      <c r="I2" s="54"/>
    </row>
    <row r="3" spans="4:9" ht="15">
      <c r="D3" s="54" t="s">
        <v>37</v>
      </c>
      <c r="E3" s="54"/>
      <c r="F3" s="54"/>
      <c r="G3" s="54"/>
      <c r="H3" s="54"/>
      <c r="I3" s="54"/>
    </row>
    <row r="4" spans="4:9" ht="15">
      <c r="D4" s="54" t="s">
        <v>38</v>
      </c>
      <c r="E4" s="54"/>
      <c r="F4" s="54"/>
      <c r="G4" s="54"/>
      <c r="H4" s="54"/>
      <c r="I4" s="54"/>
    </row>
    <row r="5" spans="1:9" ht="15">
      <c r="A5" s="8" t="s">
        <v>33</v>
      </c>
      <c r="B5" s="8"/>
      <c r="C5" s="8"/>
      <c r="D5" s="8"/>
      <c r="E5" s="8"/>
      <c r="F5" s="8"/>
      <c r="G5" s="8"/>
      <c r="H5" s="8"/>
      <c r="I5" s="8"/>
    </row>
    <row r="6" spans="1:9" ht="15">
      <c r="A6" s="50"/>
      <c r="B6" s="51"/>
      <c r="C6" s="51"/>
      <c r="D6" s="51"/>
      <c r="E6" s="51"/>
      <c r="F6" s="51"/>
      <c r="G6" s="51"/>
      <c r="H6" s="51"/>
      <c r="I6" s="51"/>
    </row>
    <row r="7" spans="1:9" ht="15">
      <c r="A7" s="51"/>
      <c r="B7" s="51"/>
      <c r="C7" s="51"/>
      <c r="D7" s="51"/>
      <c r="E7" s="51"/>
      <c r="F7" s="51"/>
      <c r="G7" s="51"/>
      <c r="H7" s="51"/>
      <c r="I7" s="51"/>
    </row>
    <row r="9" spans="1:9" ht="15">
      <c r="A9" s="8" t="s">
        <v>34</v>
      </c>
      <c r="B9" s="8"/>
      <c r="C9" s="8"/>
      <c r="D9" s="8"/>
      <c r="E9" s="8"/>
      <c r="F9" s="8"/>
      <c r="G9" s="8" t="s">
        <v>126</v>
      </c>
      <c r="H9" s="8" t="s">
        <v>41</v>
      </c>
      <c r="I9" s="8"/>
    </row>
    <row r="10" spans="1:9" ht="15">
      <c r="A10" s="50"/>
      <c r="B10" s="52"/>
      <c r="C10" s="52"/>
      <c r="D10" s="52"/>
      <c r="E10" s="52"/>
      <c r="F10" s="52"/>
      <c r="G10" s="55"/>
      <c r="H10" s="55"/>
      <c r="I10" s="55"/>
    </row>
    <row r="11" spans="1:9" ht="15">
      <c r="A11" s="52"/>
      <c r="B11" s="52"/>
      <c r="C11" s="52"/>
      <c r="D11" s="52"/>
      <c r="E11" s="52"/>
      <c r="F11" s="52"/>
      <c r="G11" s="55"/>
      <c r="H11" s="55"/>
      <c r="I11" s="55"/>
    </row>
    <row r="13" spans="1:9" ht="15">
      <c r="A13" s="8" t="s">
        <v>35</v>
      </c>
      <c r="B13" s="8"/>
      <c r="C13" s="8"/>
      <c r="D13" s="8"/>
      <c r="E13" s="8"/>
      <c r="F13" s="8"/>
      <c r="G13" s="8" t="s">
        <v>126</v>
      </c>
      <c r="H13" s="8" t="s">
        <v>41</v>
      </c>
      <c r="I13" s="8"/>
    </row>
    <row r="14" spans="1:9" ht="15">
      <c r="A14" s="50"/>
      <c r="B14" s="52"/>
      <c r="C14" s="52"/>
      <c r="D14" s="52"/>
      <c r="E14" s="52"/>
      <c r="F14" s="52"/>
      <c r="G14" s="55"/>
      <c r="H14" s="55"/>
      <c r="I14" s="55"/>
    </row>
    <row r="15" spans="1:9" ht="15">
      <c r="A15" s="52"/>
      <c r="B15" s="52"/>
      <c r="C15" s="52"/>
      <c r="D15" s="52"/>
      <c r="E15" s="52"/>
      <c r="F15" s="52"/>
      <c r="G15" s="55"/>
      <c r="H15" s="55"/>
      <c r="I15" s="55"/>
    </row>
    <row r="19" spans="1:9" ht="15.75" thickBot="1">
      <c r="A19" s="9" t="s">
        <v>0</v>
      </c>
      <c r="B19" s="9" t="s">
        <v>1</v>
      </c>
      <c r="C19" s="9" t="s">
        <v>2</v>
      </c>
      <c r="D19" s="9" t="s">
        <v>3</v>
      </c>
      <c r="E19" s="9"/>
      <c r="F19" s="9" t="s">
        <v>0</v>
      </c>
      <c r="G19" s="9" t="s">
        <v>1</v>
      </c>
      <c r="H19" s="9" t="s">
        <v>2</v>
      </c>
      <c r="I19" s="9" t="s">
        <v>3</v>
      </c>
    </row>
    <row r="20" spans="1:9" ht="15">
      <c r="A20" s="62" t="s">
        <v>42</v>
      </c>
      <c r="B20" s="63"/>
      <c r="C20" s="63"/>
      <c r="D20" s="64"/>
      <c r="G20" s="10" t="s">
        <v>40</v>
      </c>
      <c r="H20" s="8"/>
      <c r="I20" s="8">
        <f>D50</f>
      </c>
    </row>
    <row r="21" spans="1:9" ht="15.75" thickBot="1">
      <c r="A21" s="1"/>
      <c r="B21" s="11" t="s">
        <v>5</v>
      </c>
      <c r="C21" s="11">
        <v>8</v>
      </c>
      <c r="D21" s="12">
        <f>IF(A21,C21*A21,"")</f>
      </c>
      <c r="E21" s="8"/>
      <c r="F21" s="8"/>
      <c r="G21" s="8"/>
      <c r="H21" s="8"/>
      <c r="I21" s="8"/>
    </row>
    <row r="22" spans="1:9" ht="15">
      <c r="A22" s="2"/>
      <c r="B22" s="13" t="s">
        <v>4</v>
      </c>
      <c r="C22" s="13">
        <v>10</v>
      </c>
      <c r="D22" s="14">
        <f aca="true" t="shared" si="0" ref="D22:D49">IF(A22,C22*A22,"")</f>
      </c>
      <c r="F22" s="56" t="s">
        <v>42</v>
      </c>
      <c r="G22" s="57"/>
      <c r="H22" s="57"/>
      <c r="I22" s="58"/>
    </row>
    <row r="23" spans="1:9" ht="15">
      <c r="A23" s="2"/>
      <c r="B23" s="13" t="s">
        <v>6</v>
      </c>
      <c r="C23" s="13">
        <v>1</v>
      </c>
      <c r="D23" s="14">
        <f t="shared" si="0"/>
      </c>
      <c r="F23" s="3"/>
      <c r="G23" s="11" t="s">
        <v>43</v>
      </c>
      <c r="H23" s="11">
        <v>4</v>
      </c>
      <c r="I23" s="12">
        <f aca="true" t="shared" si="1" ref="I23:I29">IF(F23,H23*F23,"")</f>
      </c>
    </row>
    <row r="24" spans="1:9" ht="15">
      <c r="A24" s="2"/>
      <c r="B24" s="13" t="s">
        <v>7</v>
      </c>
      <c r="C24" s="13">
        <v>2</v>
      </c>
      <c r="D24" s="14">
        <f t="shared" si="0"/>
      </c>
      <c r="F24" s="4"/>
      <c r="G24" s="13" t="s">
        <v>44</v>
      </c>
      <c r="H24" s="13">
        <v>5</v>
      </c>
      <c r="I24" s="14">
        <f t="shared" si="1"/>
      </c>
    </row>
    <row r="25" spans="1:9" ht="15">
      <c r="A25" s="2"/>
      <c r="B25" s="13" t="s">
        <v>8</v>
      </c>
      <c r="C25" s="13">
        <v>4</v>
      </c>
      <c r="D25" s="14">
        <f t="shared" si="0"/>
      </c>
      <c r="F25" s="4"/>
      <c r="G25" s="13" t="s">
        <v>45</v>
      </c>
      <c r="H25" s="13">
        <v>6</v>
      </c>
      <c r="I25" s="14">
        <f t="shared" si="1"/>
      </c>
    </row>
    <row r="26" spans="1:9" ht="15">
      <c r="A26" s="2"/>
      <c r="B26" s="13" t="s">
        <v>9</v>
      </c>
      <c r="C26" s="13">
        <v>18</v>
      </c>
      <c r="D26" s="14">
        <f t="shared" si="0"/>
      </c>
      <c r="F26" s="4"/>
      <c r="G26" s="13" t="s">
        <v>46</v>
      </c>
      <c r="H26" s="13">
        <v>8</v>
      </c>
      <c r="I26" s="14">
        <f t="shared" si="1"/>
      </c>
    </row>
    <row r="27" spans="1:9" ht="15">
      <c r="A27" s="2"/>
      <c r="B27" s="13" t="s">
        <v>10</v>
      </c>
      <c r="C27" s="13">
        <v>15</v>
      </c>
      <c r="D27" s="14">
        <f t="shared" si="0"/>
      </c>
      <c r="F27" s="4"/>
      <c r="G27" s="13" t="s">
        <v>47</v>
      </c>
      <c r="H27" s="13">
        <v>1</v>
      </c>
      <c r="I27" s="14">
        <f t="shared" si="1"/>
      </c>
    </row>
    <row r="28" spans="1:9" ht="15">
      <c r="A28" s="2"/>
      <c r="B28" s="13" t="s">
        <v>11</v>
      </c>
      <c r="C28" s="13">
        <v>2</v>
      </c>
      <c r="D28" s="14">
        <f t="shared" si="0"/>
      </c>
      <c r="F28" s="4"/>
      <c r="G28" s="13" t="s">
        <v>48</v>
      </c>
      <c r="H28" s="13">
        <v>10</v>
      </c>
      <c r="I28" s="14">
        <f t="shared" si="1"/>
      </c>
    </row>
    <row r="29" spans="1:9" ht="15.75" thickBot="1">
      <c r="A29" s="2"/>
      <c r="B29" s="13" t="s">
        <v>12</v>
      </c>
      <c r="C29" s="13">
        <v>2</v>
      </c>
      <c r="D29" s="14">
        <f t="shared" si="0"/>
      </c>
      <c r="F29" s="5"/>
      <c r="G29" s="15" t="s">
        <v>49</v>
      </c>
      <c r="H29" s="16">
        <v>1.5</v>
      </c>
      <c r="I29" s="17">
        <f t="shared" si="1"/>
      </c>
    </row>
    <row r="30" spans="1:4" ht="15">
      <c r="A30" s="2"/>
      <c r="B30" s="13" t="s">
        <v>13</v>
      </c>
      <c r="C30" s="13">
        <v>3</v>
      </c>
      <c r="D30" s="14">
        <f t="shared" si="0"/>
      </c>
    </row>
    <row r="31" spans="1:4" ht="15.75" thickBot="1">
      <c r="A31" s="2"/>
      <c r="B31" s="13" t="s">
        <v>14</v>
      </c>
      <c r="C31" s="13">
        <v>20</v>
      </c>
      <c r="D31" s="14">
        <f t="shared" si="0"/>
      </c>
    </row>
    <row r="32" spans="1:9" ht="15">
      <c r="A32" s="2"/>
      <c r="B32" s="13" t="s">
        <v>15</v>
      </c>
      <c r="C32" s="13">
        <v>5</v>
      </c>
      <c r="D32" s="14">
        <f t="shared" si="0"/>
      </c>
      <c r="F32" s="56" t="s">
        <v>51</v>
      </c>
      <c r="G32" s="57"/>
      <c r="H32" s="57"/>
      <c r="I32" s="58"/>
    </row>
    <row r="33" spans="1:9" ht="15">
      <c r="A33" s="2"/>
      <c r="B33" s="13" t="s">
        <v>16</v>
      </c>
      <c r="C33" s="13">
        <v>15</v>
      </c>
      <c r="D33" s="14">
        <f t="shared" si="0"/>
      </c>
      <c r="F33" s="3"/>
      <c r="G33" s="11" t="s">
        <v>52</v>
      </c>
      <c r="H33" s="11">
        <v>3</v>
      </c>
      <c r="I33" s="12">
        <f aca="true" t="shared" si="2" ref="I33:I49">IF(F33,H33*F33,"")</f>
      </c>
    </row>
    <row r="34" spans="1:9" ht="15">
      <c r="A34" s="2"/>
      <c r="B34" s="13" t="s">
        <v>17</v>
      </c>
      <c r="C34" s="13">
        <v>4</v>
      </c>
      <c r="D34" s="14">
        <f t="shared" si="0"/>
      </c>
      <c r="F34" s="4"/>
      <c r="G34" s="13" t="s">
        <v>53</v>
      </c>
      <c r="H34" s="13">
        <v>3</v>
      </c>
      <c r="I34" s="14">
        <f t="shared" si="2"/>
      </c>
    </row>
    <row r="35" spans="1:9" ht="15">
      <c r="A35" s="2"/>
      <c r="B35" s="13" t="s">
        <v>18</v>
      </c>
      <c r="C35" s="13">
        <v>4</v>
      </c>
      <c r="D35" s="14">
        <f t="shared" si="0"/>
      </c>
      <c r="F35" s="4"/>
      <c r="G35" s="13" t="s">
        <v>11</v>
      </c>
      <c r="H35" s="13">
        <v>2</v>
      </c>
      <c r="I35" s="14">
        <f t="shared" si="2"/>
      </c>
    </row>
    <row r="36" spans="1:9" ht="15">
      <c r="A36" s="2"/>
      <c r="B36" s="13" t="s">
        <v>19</v>
      </c>
      <c r="C36" s="13">
        <v>12</v>
      </c>
      <c r="D36" s="14">
        <f t="shared" si="0"/>
      </c>
      <c r="F36" s="4"/>
      <c r="G36" s="13" t="s">
        <v>54</v>
      </c>
      <c r="H36" s="13">
        <v>20</v>
      </c>
      <c r="I36" s="14">
        <f t="shared" si="2"/>
      </c>
    </row>
    <row r="37" spans="1:9" ht="15">
      <c r="A37" s="2"/>
      <c r="B37" s="13" t="s">
        <v>20</v>
      </c>
      <c r="C37" s="13">
        <v>17</v>
      </c>
      <c r="D37" s="14">
        <f t="shared" si="0"/>
      </c>
      <c r="F37" s="4"/>
      <c r="G37" s="13" t="s">
        <v>55</v>
      </c>
      <c r="H37" s="13">
        <v>10</v>
      </c>
      <c r="I37" s="14">
        <f t="shared" si="2"/>
      </c>
    </row>
    <row r="38" spans="1:9" ht="15">
      <c r="A38" s="2"/>
      <c r="B38" s="13" t="s">
        <v>21</v>
      </c>
      <c r="C38" s="13">
        <v>12</v>
      </c>
      <c r="D38" s="14">
        <f t="shared" si="0"/>
      </c>
      <c r="F38" s="4"/>
      <c r="G38" s="13" t="s">
        <v>145</v>
      </c>
      <c r="H38" s="13">
        <v>15</v>
      </c>
      <c r="I38" s="14">
        <f t="shared" si="2"/>
      </c>
    </row>
    <row r="39" spans="1:9" ht="15">
      <c r="A39" s="2"/>
      <c r="B39" s="13" t="s">
        <v>22</v>
      </c>
      <c r="C39" s="13">
        <v>8</v>
      </c>
      <c r="D39" s="14">
        <f t="shared" si="0"/>
      </c>
      <c r="F39" s="4"/>
      <c r="G39" s="13" t="s">
        <v>146</v>
      </c>
      <c r="H39" s="13">
        <v>6</v>
      </c>
      <c r="I39" s="14">
        <f t="shared" si="2"/>
      </c>
    </row>
    <row r="40" spans="1:9" ht="15">
      <c r="A40" s="2"/>
      <c r="B40" s="13" t="s">
        <v>23</v>
      </c>
      <c r="C40" s="13">
        <v>4</v>
      </c>
      <c r="D40" s="14">
        <f t="shared" si="0"/>
      </c>
      <c r="F40" s="4"/>
      <c r="G40" s="13" t="s">
        <v>13</v>
      </c>
      <c r="H40" s="13">
        <v>3</v>
      </c>
      <c r="I40" s="14">
        <f t="shared" si="2"/>
      </c>
    </row>
    <row r="41" spans="1:9" ht="15">
      <c r="A41" s="2"/>
      <c r="B41" s="13" t="s">
        <v>24</v>
      </c>
      <c r="C41" s="13">
        <v>12</v>
      </c>
      <c r="D41" s="14">
        <f t="shared" si="0"/>
      </c>
      <c r="F41" s="4"/>
      <c r="G41" s="13" t="s">
        <v>56</v>
      </c>
      <c r="H41" s="13">
        <v>7</v>
      </c>
      <c r="I41" s="14">
        <f t="shared" si="2"/>
      </c>
    </row>
    <row r="42" spans="1:9" ht="15">
      <c r="A42" s="2"/>
      <c r="B42" s="13" t="s">
        <v>25</v>
      </c>
      <c r="C42" s="13">
        <v>6</v>
      </c>
      <c r="D42" s="14">
        <f t="shared" si="0"/>
      </c>
      <c r="F42" s="4"/>
      <c r="G42" s="13" t="s">
        <v>57</v>
      </c>
      <c r="H42" s="13">
        <v>2</v>
      </c>
      <c r="I42" s="14">
        <f t="shared" si="2"/>
      </c>
    </row>
    <row r="43" spans="1:9" ht="15">
      <c r="A43" s="2"/>
      <c r="B43" s="13" t="s">
        <v>26</v>
      </c>
      <c r="C43" s="13">
        <v>4</v>
      </c>
      <c r="D43" s="14">
        <f t="shared" si="0"/>
      </c>
      <c r="F43" s="4"/>
      <c r="G43" s="13" t="s">
        <v>62</v>
      </c>
      <c r="H43" s="13">
        <v>15</v>
      </c>
      <c r="I43" s="14">
        <f t="shared" si="2"/>
      </c>
    </row>
    <row r="44" spans="1:9" ht="15">
      <c r="A44" s="2"/>
      <c r="B44" s="13" t="s">
        <v>27</v>
      </c>
      <c r="C44" s="13">
        <v>4</v>
      </c>
      <c r="D44" s="14">
        <f t="shared" si="0"/>
      </c>
      <c r="F44" s="4"/>
      <c r="G44" s="13" t="s">
        <v>58</v>
      </c>
      <c r="H44" s="13">
        <v>8</v>
      </c>
      <c r="I44" s="14">
        <f t="shared" si="2"/>
      </c>
    </row>
    <row r="45" spans="1:9" ht="15">
      <c r="A45" s="2"/>
      <c r="B45" s="13" t="s">
        <v>28</v>
      </c>
      <c r="C45" s="13">
        <v>2</v>
      </c>
      <c r="D45" s="14">
        <f t="shared" si="0"/>
      </c>
      <c r="F45" s="4"/>
      <c r="G45" s="13" t="s">
        <v>59</v>
      </c>
      <c r="H45" s="13">
        <v>1</v>
      </c>
      <c r="I45" s="14">
        <f t="shared" si="2"/>
      </c>
    </row>
    <row r="46" spans="1:9" ht="15">
      <c r="A46" s="2"/>
      <c r="B46" s="13" t="s">
        <v>29</v>
      </c>
      <c r="C46" s="13">
        <v>4</v>
      </c>
      <c r="D46" s="14">
        <f t="shared" si="0"/>
      </c>
      <c r="F46" s="4"/>
      <c r="G46" s="13" t="s">
        <v>60</v>
      </c>
      <c r="H46" s="13">
        <v>2</v>
      </c>
      <c r="I46" s="14">
        <f t="shared" si="2"/>
      </c>
    </row>
    <row r="47" spans="1:9" ht="15">
      <c r="A47" s="2"/>
      <c r="B47" s="13" t="s">
        <v>30</v>
      </c>
      <c r="C47" s="13">
        <v>2</v>
      </c>
      <c r="D47" s="14">
        <f t="shared" si="0"/>
      </c>
      <c r="F47" s="4"/>
      <c r="G47" s="13" t="s">
        <v>61</v>
      </c>
      <c r="H47" s="13">
        <v>3</v>
      </c>
      <c r="I47" s="14">
        <f t="shared" si="2"/>
      </c>
    </row>
    <row r="48" spans="1:9" ht="15">
      <c r="A48" s="2"/>
      <c r="B48" s="13" t="s">
        <v>31</v>
      </c>
      <c r="C48" s="13">
        <v>4</v>
      </c>
      <c r="D48" s="14">
        <f t="shared" si="0"/>
      </c>
      <c r="F48" s="4"/>
      <c r="G48" s="13" t="s">
        <v>49</v>
      </c>
      <c r="H48" s="13">
        <v>1.5</v>
      </c>
      <c r="I48" s="14">
        <f t="shared" si="2"/>
      </c>
    </row>
    <row r="49" spans="1:9" ht="15.75" thickBot="1">
      <c r="A49" s="6"/>
      <c r="B49" s="15" t="s">
        <v>32</v>
      </c>
      <c r="C49" s="15">
        <v>3</v>
      </c>
      <c r="D49" s="17">
        <f t="shared" si="0"/>
      </c>
      <c r="F49" s="5"/>
      <c r="G49" s="15" t="s">
        <v>63</v>
      </c>
      <c r="H49" s="15">
        <v>6</v>
      </c>
      <c r="I49" s="17">
        <f t="shared" si="2"/>
      </c>
    </row>
    <row r="50" spans="1:9" ht="15">
      <c r="A50" s="8"/>
      <c r="B50" s="10" t="s">
        <v>40</v>
      </c>
      <c r="C50" s="8"/>
      <c r="D50" s="8">
        <f>IF(SUM(D21:D49),SUM(D21:D49),"")</f>
      </c>
      <c r="G50" s="10" t="s">
        <v>40</v>
      </c>
      <c r="H50" s="8"/>
      <c r="I50" s="8">
        <f>IF(SUM(I20:I49),SUM(I20:I49),"")</f>
      </c>
    </row>
    <row r="51" spans="1:9" ht="15">
      <c r="A51" s="9" t="s">
        <v>0</v>
      </c>
      <c r="B51" s="9" t="s">
        <v>1</v>
      </c>
      <c r="C51" s="9" t="s">
        <v>2</v>
      </c>
      <c r="D51" s="9" t="s">
        <v>3</v>
      </c>
      <c r="E51" s="9"/>
      <c r="F51" s="9" t="s">
        <v>0</v>
      </c>
      <c r="G51" s="9" t="s">
        <v>1</v>
      </c>
      <c r="H51" s="9" t="s">
        <v>2</v>
      </c>
      <c r="I51" s="9" t="s">
        <v>3</v>
      </c>
    </row>
    <row r="52" spans="2:9" ht="15">
      <c r="B52" s="10" t="s">
        <v>40</v>
      </c>
      <c r="D52" s="8">
        <f>I50</f>
      </c>
      <c r="G52" s="10" t="s">
        <v>40</v>
      </c>
      <c r="I52" s="8">
        <f>D100</f>
      </c>
    </row>
    <row r="53" spans="4:9" ht="15.75" thickBot="1">
      <c r="D53" s="8"/>
      <c r="I53" s="8"/>
    </row>
    <row r="54" spans="1:9" ht="15">
      <c r="A54" s="56" t="s">
        <v>64</v>
      </c>
      <c r="B54" s="57"/>
      <c r="C54" s="57"/>
      <c r="D54" s="58"/>
      <c r="F54" s="56" t="s">
        <v>50</v>
      </c>
      <c r="G54" s="57"/>
      <c r="H54" s="57"/>
      <c r="I54" s="58"/>
    </row>
    <row r="55" spans="1:9" ht="15">
      <c r="A55" s="1"/>
      <c r="B55" s="11" t="s">
        <v>120</v>
      </c>
      <c r="C55" s="11">
        <v>1</v>
      </c>
      <c r="D55" s="12">
        <f>IF(A55,C55*A55,"")</f>
      </c>
      <c r="E55" s="8"/>
      <c r="F55" s="1"/>
      <c r="G55" s="11" t="s">
        <v>91</v>
      </c>
      <c r="H55" s="11">
        <v>8</v>
      </c>
      <c r="I55" s="12">
        <f>IF(F55,H55*F55,"")</f>
      </c>
    </row>
    <row r="56" spans="1:9" ht="15">
      <c r="A56" s="2"/>
      <c r="B56" s="13" t="s">
        <v>65</v>
      </c>
      <c r="C56" s="13">
        <v>6</v>
      </c>
      <c r="D56" s="14">
        <f>IF(A56,C56*A56,"")</f>
      </c>
      <c r="E56" s="8"/>
      <c r="F56" s="2"/>
      <c r="G56" s="13" t="s">
        <v>147</v>
      </c>
      <c r="H56" s="13">
        <v>4</v>
      </c>
      <c r="I56" s="14">
        <f aca="true" t="shared" si="3" ref="I56:I64">IF(F56,H56*F56,"")</f>
      </c>
    </row>
    <row r="57" spans="1:9" ht="15">
      <c r="A57" s="2"/>
      <c r="B57" s="13" t="s">
        <v>9</v>
      </c>
      <c r="C57" s="13">
        <v>18</v>
      </c>
      <c r="D57" s="14">
        <f aca="true" t="shared" si="4" ref="D57:D74">IF(A57,C57*A57,"")</f>
      </c>
      <c r="E57" s="8"/>
      <c r="F57" s="2"/>
      <c r="G57" s="13" t="s">
        <v>11</v>
      </c>
      <c r="H57" s="13">
        <v>2</v>
      </c>
      <c r="I57" s="14">
        <f t="shared" si="3"/>
      </c>
    </row>
    <row r="58" spans="1:9" ht="15">
      <c r="A58" s="2"/>
      <c r="B58" s="13" t="s">
        <v>66</v>
      </c>
      <c r="C58" s="13">
        <v>1</v>
      </c>
      <c r="D58" s="14">
        <f t="shared" si="4"/>
      </c>
      <c r="E58" s="8"/>
      <c r="F58" s="2"/>
      <c r="G58" s="13" t="s">
        <v>92</v>
      </c>
      <c r="H58" s="13">
        <v>5</v>
      </c>
      <c r="I58" s="14">
        <f t="shared" si="3"/>
      </c>
    </row>
    <row r="59" spans="1:9" ht="15">
      <c r="A59" s="2"/>
      <c r="B59" s="13" t="s">
        <v>11</v>
      </c>
      <c r="C59" s="13">
        <v>2</v>
      </c>
      <c r="D59" s="14">
        <f t="shared" si="4"/>
      </c>
      <c r="E59" s="8"/>
      <c r="F59" s="2"/>
      <c r="G59" s="13" t="s">
        <v>93</v>
      </c>
      <c r="H59" s="13">
        <v>17</v>
      </c>
      <c r="I59" s="14">
        <f t="shared" si="3"/>
      </c>
    </row>
    <row r="60" spans="1:9" ht="15">
      <c r="A60" s="2"/>
      <c r="B60" s="13" t="s">
        <v>67</v>
      </c>
      <c r="C60" s="13">
        <v>2</v>
      </c>
      <c r="D60" s="14">
        <f t="shared" si="4"/>
      </c>
      <c r="E60" s="8"/>
      <c r="F60" s="2"/>
      <c r="G60" s="13" t="s">
        <v>94</v>
      </c>
      <c r="H60" s="13">
        <v>3</v>
      </c>
      <c r="I60" s="14">
        <f t="shared" si="3"/>
      </c>
    </row>
    <row r="61" spans="1:9" ht="15">
      <c r="A61" s="2"/>
      <c r="B61" s="13" t="s">
        <v>68</v>
      </c>
      <c r="C61" s="13">
        <v>5</v>
      </c>
      <c r="D61" s="14">
        <f t="shared" si="4"/>
      </c>
      <c r="E61" s="8"/>
      <c r="F61" s="2"/>
      <c r="G61" s="13" t="s">
        <v>23</v>
      </c>
      <c r="H61" s="13">
        <v>4</v>
      </c>
      <c r="I61" s="14">
        <f t="shared" si="3"/>
      </c>
    </row>
    <row r="62" spans="1:9" ht="15">
      <c r="A62" s="2"/>
      <c r="B62" s="13" t="s">
        <v>69</v>
      </c>
      <c r="C62" s="13">
        <v>5</v>
      </c>
      <c r="D62" s="14">
        <f t="shared" si="4"/>
      </c>
      <c r="E62" s="8"/>
      <c r="F62" s="2"/>
      <c r="G62" s="13" t="s">
        <v>22</v>
      </c>
      <c r="H62" s="13">
        <v>8</v>
      </c>
      <c r="I62" s="14">
        <f t="shared" si="3"/>
      </c>
    </row>
    <row r="63" spans="1:9" ht="15">
      <c r="A63" s="2"/>
      <c r="B63" s="13" t="s">
        <v>70</v>
      </c>
      <c r="C63" s="13">
        <v>10</v>
      </c>
      <c r="D63" s="14">
        <f t="shared" si="4"/>
      </c>
      <c r="E63" s="8"/>
      <c r="F63" s="2"/>
      <c r="G63" s="13" t="s">
        <v>28</v>
      </c>
      <c r="H63" s="13">
        <v>2</v>
      </c>
      <c r="I63" s="14">
        <f t="shared" si="3"/>
      </c>
    </row>
    <row r="64" spans="1:9" ht="15.75" thickBot="1">
      <c r="A64" s="2"/>
      <c r="B64" s="13" t="s">
        <v>71</v>
      </c>
      <c r="C64" s="13">
        <v>1</v>
      </c>
      <c r="D64" s="14">
        <f t="shared" si="4"/>
      </c>
      <c r="E64" s="8"/>
      <c r="F64" s="6"/>
      <c r="G64" s="15" t="s">
        <v>49</v>
      </c>
      <c r="H64" s="15">
        <v>1.5</v>
      </c>
      <c r="I64" s="17">
        <f t="shared" si="3"/>
      </c>
    </row>
    <row r="65" spans="1:9" ht="15.75" thickBot="1">
      <c r="A65" s="2"/>
      <c r="B65" s="13" t="s">
        <v>148</v>
      </c>
      <c r="C65" s="13">
        <v>4</v>
      </c>
      <c r="D65" s="14">
        <f t="shared" si="4"/>
      </c>
      <c r="E65" s="8"/>
      <c r="F65" s="8"/>
      <c r="G65" s="8"/>
      <c r="H65" s="8"/>
      <c r="I65" s="8"/>
    </row>
    <row r="66" spans="1:9" ht="15">
      <c r="A66" s="4"/>
      <c r="B66" s="13" t="s">
        <v>30</v>
      </c>
      <c r="C66" s="13">
        <v>2</v>
      </c>
      <c r="D66" s="14">
        <f t="shared" si="4"/>
      </c>
      <c r="F66" s="56" t="s">
        <v>95</v>
      </c>
      <c r="G66" s="57"/>
      <c r="H66" s="57"/>
      <c r="I66" s="58"/>
    </row>
    <row r="67" spans="1:9" ht="15">
      <c r="A67" s="2"/>
      <c r="B67" s="13" t="s">
        <v>72</v>
      </c>
      <c r="C67" s="13">
        <v>4</v>
      </c>
      <c r="D67" s="14">
        <f t="shared" si="4"/>
      </c>
      <c r="E67" s="8"/>
      <c r="F67" s="1"/>
      <c r="G67" s="11" t="s">
        <v>11</v>
      </c>
      <c r="H67" s="11">
        <v>2</v>
      </c>
      <c r="I67" s="12">
        <f>IF(F67,H67*F67,"")</f>
      </c>
    </row>
    <row r="68" spans="1:9" ht="15">
      <c r="A68" s="2"/>
      <c r="B68" s="13" t="s">
        <v>73</v>
      </c>
      <c r="C68" s="13">
        <v>5</v>
      </c>
      <c r="D68" s="14">
        <f t="shared" si="4"/>
      </c>
      <c r="E68" s="8"/>
      <c r="F68" s="2"/>
      <c r="G68" s="13" t="s">
        <v>96</v>
      </c>
      <c r="H68" s="13">
        <v>7</v>
      </c>
      <c r="I68" s="14">
        <f aca="true" t="shared" si="5" ref="I68:I74">IF(F68,H68*F68,"")</f>
      </c>
    </row>
    <row r="69" spans="1:9" ht="15">
      <c r="A69" s="2"/>
      <c r="B69" s="13" t="s">
        <v>74</v>
      </c>
      <c r="C69" s="13">
        <v>6</v>
      </c>
      <c r="D69" s="14">
        <f t="shared" si="4"/>
      </c>
      <c r="E69" s="8"/>
      <c r="F69" s="2"/>
      <c r="G69" s="13" t="s">
        <v>97</v>
      </c>
      <c r="H69" s="13">
        <v>7</v>
      </c>
      <c r="I69" s="14">
        <f t="shared" si="5"/>
      </c>
    </row>
    <row r="70" spans="1:9" ht="15">
      <c r="A70" s="2"/>
      <c r="B70" s="13" t="s">
        <v>75</v>
      </c>
      <c r="C70" s="13">
        <v>8</v>
      </c>
      <c r="D70" s="14">
        <f t="shared" si="4"/>
      </c>
      <c r="E70" s="8"/>
      <c r="F70" s="2"/>
      <c r="G70" s="13" t="s">
        <v>98</v>
      </c>
      <c r="H70" s="13">
        <v>7</v>
      </c>
      <c r="I70" s="14">
        <f t="shared" si="5"/>
      </c>
    </row>
    <row r="71" spans="1:9" ht="15">
      <c r="A71" s="2"/>
      <c r="B71" s="13" t="s">
        <v>76</v>
      </c>
      <c r="C71" s="13">
        <v>4</v>
      </c>
      <c r="D71" s="14">
        <f t="shared" si="4"/>
      </c>
      <c r="E71" s="8"/>
      <c r="F71" s="2"/>
      <c r="G71" s="13" t="s">
        <v>89</v>
      </c>
      <c r="H71" s="13">
        <v>2</v>
      </c>
      <c r="I71" s="14">
        <f t="shared" si="5"/>
      </c>
    </row>
    <row r="72" spans="1:9" ht="15">
      <c r="A72" s="2"/>
      <c r="B72" s="13" t="s">
        <v>77</v>
      </c>
      <c r="C72" s="13">
        <v>5</v>
      </c>
      <c r="D72" s="14">
        <f t="shared" si="4"/>
      </c>
      <c r="E72" s="8"/>
      <c r="F72" s="2"/>
      <c r="G72" s="13" t="s">
        <v>99</v>
      </c>
      <c r="H72" s="13">
        <v>2</v>
      </c>
      <c r="I72" s="14">
        <f t="shared" si="5"/>
      </c>
    </row>
    <row r="73" spans="1:9" ht="15">
      <c r="A73" s="2"/>
      <c r="B73" s="13" t="s">
        <v>78</v>
      </c>
      <c r="C73" s="13">
        <v>1</v>
      </c>
      <c r="D73" s="14">
        <f t="shared" si="4"/>
      </c>
      <c r="E73" s="8"/>
      <c r="F73" s="2"/>
      <c r="G73" s="13" t="s">
        <v>100</v>
      </c>
      <c r="H73" s="13">
        <v>2</v>
      </c>
      <c r="I73" s="14">
        <f t="shared" si="5"/>
      </c>
    </row>
    <row r="74" spans="1:9" ht="15.75" thickBot="1">
      <c r="A74" s="6"/>
      <c r="B74" s="15" t="s">
        <v>49</v>
      </c>
      <c r="C74" s="15">
        <v>1.5</v>
      </c>
      <c r="D74" s="14">
        <f t="shared" si="4"/>
      </c>
      <c r="E74" s="8"/>
      <c r="F74" s="6"/>
      <c r="G74" s="15" t="s">
        <v>49</v>
      </c>
      <c r="H74" s="15">
        <v>1.5</v>
      </c>
      <c r="I74" s="17">
        <f t="shared" si="5"/>
      </c>
    </row>
    <row r="75" spans="1:9" ht="15.75" thickBot="1">
      <c r="A75" s="8"/>
      <c r="B75" s="8"/>
      <c r="C75" s="8"/>
      <c r="D75" s="8"/>
      <c r="E75" s="8"/>
      <c r="F75" s="8"/>
      <c r="I75" s="8"/>
    </row>
    <row r="76" spans="1:9" ht="15">
      <c r="A76" s="37" t="s">
        <v>123</v>
      </c>
      <c r="B76" s="38"/>
      <c r="C76" s="38"/>
      <c r="D76" s="39"/>
      <c r="E76" s="8"/>
      <c r="F76" s="56" t="s">
        <v>79</v>
      </c>
      <c r="G76" s="57"/>
      <c r="H76" s="57"/>
      <c r="I76" s="58"/>
    </row>
    <row r="77" spans="1:9" ht="15">
      <c r="A77" s="32"/>
      <c r="B77" s="33"/>
      <c r="C77" s="33"/>
      <c r="D77" s="34"/>
      <c r="F77" s="29"/>
      <c r="G77" s="11" t="s">
        <v>80</v>
      </c>
      <c r="H77" s="11">
        <v>8</v>
      </c>
      <c r="I77" s="12">
        <f>IF(F77,H77*F77,"")</f>
      </c>
    </row>
    <row r="78" spans="1:9" ht="15">
      <c r="A78" s="3"/>
      <c r="B78" s="11" t="s">
        <v>108</v>
      </c>
      <c r="C78" s="11">
        <v>2</v>
      </c>
      <c r="D78" s="12">
        <f>IF(A78,C78*A78,"")</f>
      </c>
      <c r="F78" s="4"/>
      <c r="G78" s="13" t="s">
        <v>81</v>
      </c>
      <c r="H78" s="13">
        <v>10</v>
      </c>
      <c r="I78" s="14">
        <f aca="true" t="shared" si="6" ref="I78:I96">IF(F78,H78*F78,"")</f>
      </c>
    </row>
    <row r="79" spans="1:9" ht="15">
      <c r="A79" s="2"/>
      <c r="B79" s="13" t="s">
        <v>109</v>
      </c>
      <c r="C79" s="13">
        <v>1</v>
      </c>
      <c r="D79" s="14">
        <f aca="true" t="shared" si="7" ref="D79:D99">IF(A79,C79*A79,"")</f>
      </c>
      <c r="E79" s="8"/>
      <c r="F79" s="2"/>
      <c r="G79" s="13" t="s">
        <v>82</v>
      </c>
      <c r="H79" s="13">
        <v>10</v>
      </c>
      <c r="I79" s="14">
        <f t="shared" si="6"/>
      </c>
    </row>
    <row r="80" spans="1:9" ht="15">
      <c r="A80" s="2"/>
      <c r="B80" s="13" t="s">
        <v>110</v>
      </c>
      <c r="C80" s="13">
        <v>2</v>
      </c>
      <c r="D80" s="14">
        <f t="shared" si="7"/>
      </c>
      <c r="E80" s="8"/>
      <c r="F80" s="2"/>
      <c r="G80" s="13" t="s">
        <v>53</v>
      </c>
      <c r="H80" s="13">
        <v>3</v>
      </c>
      <c r="I80" s="14">
        <f t="shared" si="6"/>
      </c>
    </row>
    <row r="81" spans="1:9" ht="15">
      <c r="A81" s="2"/>
      <c r="B81" s="13" t="s">
        <v>111</v>
      </c>
      <c r="C81" s="13">
        <v>5</v>
      </c>
      <c r="D81" s="14">
        <f t="shared" si="7"/>
      </c>
      <c r="E81" s="8"/>
      <c r="F81" s="2"/>
      <c r="G81" s="13" t="s">
        <v>11</v>
      </c>
      <c r="H81" s="13">
        <v>2</v>
      </c>
      <c r="I81" s="14">
        <f t="shared" si="6"/>
      </c>
    </row>
    <row r="82" spans="1:9" ht="15">
      <c r="A82" s="2"/>
      <c r="B82" s="13" t="s">
        <v>101</v>
      </c>
      <c r="C82" s="13">
        <v>5</v>
      </c>
      <c r="D82" s="14">
        <f t="shared" si="7"/>
      </c>
      <c r="E82" s="8"/>
      <c r="F82" s="2"/>
      <c r="G82" s="13" t="s">
        <v>83</v>
      </c>
      <c r="H82" s="13">
        <v>16</v>
      </c>
      <c r="I82" s="14">
        <f t="shared" si="6"/>
      </c>
    </row>
    <row r="83" spans="1:9" ht="15">
      <c r="A83" s="2"/>
      <c r="B83" s="13" t="s">
        <v>112</v>
      </c>
      <c r="C83" s="13">
        <v>2</v>
      </c>
      <c r="D83" s="14">
        <f t="shared" si="7"/>
      </c>
      <c r="E83" s="8"/>
      <c r="F83" s="2"/>
      <c r="G83" s="13" t="s">
        <v>84</v>
      </c>
      <c r="H83" s="13">
        <v>10</v>
      </c>
      <c r="I83" s="14">
        <f t="shared" si="6"/>
      </c>
    </row>
    <row r="84" spans="1:9" ht="15">
      <c r="A84" s="2"/>
      <c r="B84" s="13" t="s">
        <v>102</v>
      </c>
      <c r="C84" s="13">
        <v>1</v>
      </c>
      <c r="D84" s="14">
        <f t="shared" si="7"/>
      </c>
      <c r="E84" s="8"/>
      <c r="F84" s="2"/>
      <c r="G84" s="13" t="s">
        <v>85</v>
      </c>
      <c r="H84" s="13">
        <v>1</v>
      </c>
      <c r="I84" s="14">
        <f t="shared" si="6"/>
      </c>
    </row>
    <row r="85" spans="1:9" ht="15">
      <c r="A85" s="2"/>
      <c r="B85" s="13" t="s">
        <v>113</v>
      </c>
      <c r="C85" s="13">
        <v>1</v>
      </c>
      <c r="D85" s="14">
        <f t="shared" si="7"/>
      </c>
      <c r="E85" s="8"/>
      <c r="F85" s="2"/>
      <c r="G85" s="13" t="s">
        <v>57</v>
      </c>
      <c r="H85" s="13">
        <v>2</v>
      </c>
      <c r="I85" s="14">
        <f t="shared" si="6"/>
      </c>
    </row>
    <row r="86" spans="1:9" ht="15">
      <c r="A86" s="2"/>
      <c r="B86" s="13" t="s">
        <v>114</v>
      </c>
      <c r="C86" s="13">
        <v>2</v>
      </c>
      <c r="D86" s="14">
        <f t="shared" si="7"/>
      </c>
      <c r="E86" s="8"/>
      <c r="F86" s="2"/>
      <c r="G86" s="13" t="s">
        <v>62</v>
      </c>
      <c r="H86" s="13">
        <v>15</v>
      </c>
      <c r="I86" s="14">
        <f t="shared" si="6"/>
      </c>
    </row>
    <row r="87" spans="1:9" ht="15">
      <c r="A87" s="2"/>
      <c r="B87" s="13" t="s">
        <v>118</v>
      </c>
      <c r="C87" s="13">
        <v>3</v>
      </c>
      <c r="D87" s="14">
        <f t="shared" si="7"/>
      </c>
      <c r="E87" s="8"/>
      <c r="F87" s="2"/>
      <c r="G87" s="13" t="s">
        <v>86</v>
      </c>
      <c r="H87" s="13">
        <v>8</v>
      </c>
      <c r="I87" s="14">
        <f t="shared" si="6"/>
      </c>
    </row>
    <row r="88" spans="1:9" ht="15">
      <c r="A88" s="2"/>
      <c r="B88" s="13" t="s">
        <v>119</v>
      </c>
      <c r="C88" s="13">
        <v>4</v>
      </c>
      <c r="D88" s="14">
        <f t="shared" si="7"/>
      </c>
      <c r="E88" s="8"/>
      <c r="F88" s="2"/>
      <c r="G88" s="13" t="s">
        <v>87</v>
      </c>
      <c r="H88" s="13">
        <v>7</v>
      </c>
      <c r="I88" s="14">
        <f t="shared" si="6"/>
      </c>
    </row>
    <row r="89" spans="1:9" ht="15">
      <c r="A89" s="2"/>
      <c r="B89" s="13" t="s">
        <v>122</v>
      </c>
      <c r="C89" s="13">
        <v>5</v>
      </c>
      <c r="D89" s="14">
        <f t="shared" si="7"/>
      </c>
      <c r="E89" s="8"/>
      <c r="F89" s="2"/>
      <c r="G89" s="13" t="s">
        <v>88</v>
      </c>
      <c r="H89" s="13">
        <v>4</v>
      </c>
      <c r="I89" s="14">
        <f t="shared" si="6"/>
      </c>
    </row>
    <row r="90" spans="1:9" ht="15">
      <c r="A90" s="2"/>
      <c r="B90" s="13" t="s">
        <v>121</v>
      </c>
      <c r="C90" s="13">
        <v>4</v>
      </c>
      <c r="D90" s="14">
        <f t="shared" si="7"/>
      </c>
      <c r="E90" s="8"/>
      <c r="F90" s="2"/>
      <c r="G90" s="13" t="s">
        <v>89</v>
      </c>
      <c r="H90" s="13">
        <v>2</v>
      </c>
      <c r="I90" s="14">
        <f t="shared" si="6"/>
      </c>
    </row>
    <row r="91" spans="1:9" ht="15">
      <c r="A91" s="2"/>
      <c r="B91" s="13" t="s">
        <v>103</v>
      </c>
      <c r="C91" s="13">
        <v>2</v>
      </c>
      <c r="D91" s="14">
        <f t="shared" si="7"/>
      </c>
      <c r="E91" s="8"/>
      <c r="F91" s="2"/>
      <c r="G91" s="13" t="s">
        <v>32</v>
      </c>
      <c r="H91" s="13">
        <v>3</v>
      </c>
      <c r="I91" s="14">
        <f t="shared" si="6"/>
      </c>
    </row>
    <row r="92" spans="1:9" ht="15">
      <c r="A92" s="2"/>
      <c r="B92" s="13" t="s">
        <v>115</v>
      </c>
      <c r="C92" s="13">
        <v>4</v>
      </c>
      <c r="D92" s="14">
        <f t="shared" si="7"/>
      </c>
      <c r="E92" s="8"/>
      <c r="F92" s="2"/>
      <c r="G92" s="13" t="s">
        <v>72</v>
      </c>
      <c r="H92" s="13">
        <v>4</v>
      </c>
      <c r="I92" s="14">
        <f t="shared" si="6"/>
      </c>
    </row>
    <row r="93" spans="1:9" ht="15">
      <c r="A93" s="2"/>
      <c r="B93" s="13" t="s">
        <v>104</v>
      </c>
      <c r="C93" s="13">
        <v>2</v>
      </c>
      <c r="D93" s="14">
        <f t="shared" si="7"/>
      </c>
      <c r="E93" s="8"/>
      <c r="F93" s="2"/>
      <c r="G93" s="13" t="s">
        <v>90</v>
      </c>
      <c r="H93" s="13">
        <v>5</v>
      </c>
      <c r="I93" s="14">
        <f t="shared" si="6"/>
      </c>
    </row>
    <row r="94" spans="1:9" ht="15">
      <c r="A94" s="2"/>
      <c r="B94" s="13" t="s">
        <v>116</v>
      </c>
      <c r="C94" s="13">
        <v>2</v>
      </c>
      <c r="D94" s="14">
        <f t="shared" si="7"/>
      </c>
      <c r="E94" s="8"/>
      <c r="F94" s="2"/>
      <c r="G94" s="13" t="s">
        <v>74</v>
      </c>
      <c r="H94" s="13">
        <v>6</v>
      </c>
      <c r="I94" s="14">
        <f t="shared" si="6"/>
      </c>
    </row>
    <row r="95" spans="1:9" ht="15">
      <c r="A95" s="2"/>
      <c r="B95" s="13" t="s">
        <v>117</v>
      </c>
      <c r="C95" s="13">
        <v>4</v>
      </c>
      <c r="D95" s="14">
        <f t="shared" si="7"/>
      </c>
      <c r="E95" s="8"/>
      <c r="F95" s="2"/>
      <c r="G95" s="13" t="s">
        <v>75</v>
      </c>
      <c r="H95" s="13">
        <v>8</v>
      </c>
      <c r="I95" s="14">
        <f t="shared" si="6"/>
      </c>
    </row>
    <row r="96" spans="1:9" ht="15.75" thickBot="1">
      <c r="A96" s="2"/>
      <c r="B96" s="13" t="s">
        <v>105</v>
      </c>
      <c r="C96" s="13">
        <v>4</v>
      </c>
      <c r="D96" s="14">
        <f t="shared" si="7"/>
      </c>
      <c r="E96" s="8"/>
      <c r="F96" s="6"/>
      <c r="G96" s="15" t="s">
        <v>49</v>
      </c>
      <c r="H96" s="15">
        <v>1.5</v>
      </c>
      <c r="I96" s="17">
        <f t="shared" si="6"/>
      </c>
    </row>
    <row r="97" spans="1:9" ht="15">
      <c r="A97" s="2"/>
      <c r="B97" s="13" t="s">
        <v>107</v>
      </c>
      <c r="C97" s="13">
        <v>1</v>
      </c>
      <c r="D97" s="14">
        <f t="shared" si="7"/>
      </c>
      <c r="E97" s="8"/>
      <c r="F97" s="8"/>
      <c r="I97" s="8"/>
    </row>
    <row r="98" spans="1:9" ht="15">
      <c r="A98" s="2"/>
      <c r="B98" s="13" t="s">
        <v>106</v>
      </c>
      <c r="C98" s="13">
        <v>2</v>
      </c>
      <c r="D98" s="14">
        <f t="shared" si="7"/>
      </c>
      <c r="E98" s="8"/>
      <c r="F98" s="8"/>
      <c r="G98" s="7" t="s">
        <v>125</v>
      </c>
      <c r="H98" s="18"/>
      <c r="I98" s="18">
        <f>IF(SUM(I52:I96),SUM(I52:I96),"")</f>
      </c>
    </row>
    <row r="99" spans="1:9" ht="15.75" thickBot="1">
      <c r="A99" s="6"/>
      <c r="B99" s="15" t="s">
        <v>49</v>
      </c>
      <c r="C99" s="15">
        <v>1.5</v>
      </c>
      <c r="D99" s="17">
        <f t="shared" si="7"/>
      </c>
      <c r="E99" s="8"/>
      <c r="F99" s="8"/>
      <c r="I99" s="8"/>
    </row>
    <row r="100" spans="1:9" ht="15.75" thickBot="1">
      <c r="A100" s="8"/>
      <c r="B100" s="10" t="s">
        <v>40</v>
      </c>
      <c r="C100" s="8"/>
      <c r="D100" s="8">
        <f>IF(SUM(D52:D99),SUM(D52:D99),"")</f>
      </c>
      <c r="E100" s="8"/>
      <c r="F100" s="8"/>
      <c r="G100" s="19" t="s">
        <v>124</v>
      </c>
      <c r="H100" s="19"/>
      <c r="I100" s="19">
        <f>IF(ISNUMBER(I98),I98/10,"")</f>
      </c>
    </row>
    <row r="101" spans="1:9" ht="15">
      <c r="A101" s="45" t="s">
        <v>131</v>
      </c>
      <c r="B101" s="46"/>
      <c r="C101" s="46"/>
      <c r="D101" s="46"/>
      <c r="E101" s="46"/>
      <c r="F101" s="46"/>
      <c r="G101" s="46"/>
      <c r="H101" s="46"/>
      <c r="I101" s="47"/>
    </row>
    <row r="102" spans="1:9" ht="15">
      <c r="A102" s="20"/>
      <c r="B102" s="21"/>
      <c r="C102" s="21"/>
      <c r="D102" s="22"/>
      <c r="E102" s="23"/>
      <c r="F102" s="23"/>
      <c r="G102" s="23"/>
      <c r="H102" s="23"/>
      <c r="I102" s="24"/>
    </row>
    <row r="103" spans="1:11" ht="15">
      <c r="A103" s="20" t="s">
        <v>127</v>
      </c>
      <c r="B103" s="21"/>
      <c r="C103" s="21"/>
      <c r="D103" s="22"/>
      <c r="E103" s="23"/>
      <c r="F103" s="65"/>
      <c r="G103" s="65"/>
      <c r="H103" s="65"/>
      <c r="I103" s="66"/>
      <c r="J103" s="7" t="s">
        <v>136</v>
      </c>
      <c r="K103" s="7" t="s">
        <v>137</v>
      </c>
    </row>
    <row r="104" spans="1:9" ht="15">
      <c r="A104" s="25"/>
      <c r="B104" s="22"/>
      <c r="C104" s="22"/>
      <c r="D104" s="22"/>
      <c r="E104" s="22"/>
      <c r="F104" s="22"/>
      <c r="G104" s="22"/>
      <c r="H104" s="22"/>
      <c r="I104" s="24"/>
    </row>
    <row r="105" spans="1:9" ht="15">
      <c r="A105" s="25" t="s">
        <v>128</v>
      </c>
      <c r="B105" s="22"/>
      <c r="C105" s="22"/>
      <c r="D105" s="22"/>
      <c r="E105" s="22"/>
      <c r="F105" s="22"/>
      <c r="G105" s="22"/>
      <c r="H105" s="22"/>
      <c r="I105" s="24"/>
    </row>
    <row r="106" spans="1:9" ht="15">
      <c r="A106" s="67"/>
      <c r="B106" s="68"/>
      <c r="C106" s="68"/>
      <c r="D106" s="68"/>
      <c r="E106" s="68"/>
      <c r="F106" s="68"/>
      <c r="G106" s="68"/>
      <c r="H106" s="68"/>
      <c r="I106" s="69"/>
    </row>
    <row r="107" spans="1:9" ht="15">
      <c r="A107" s="67"/>
      <c r="B107" s="68"/>
      <c r="C107" s="68"/>
      <c r="D107" s="68"/>
      <c r="E107" s="68"/>
      <c r="F107" s="68"/>
      <c r="G107" s="68"/>
      <c r="H107" s="68"/>
      <c r="I107" s="69"/>
    </row>
    <row r="108" spans="1:9" ht="15">
      <c r="A108" s="67"/>
      <c r="B108" s="68"/>
      <c r="C108" s="68"/>
      <c r="D108" s="68"/>
      <c r="E108" s="68"/>
      <c r="F108" s="68"/>
      <c r="G108" s="68"/>
      <c r="H108" s="68"/>
      <c r="I108" s="69"/>
    </row>
    <row r="109" spans="1:9" ht="15">
      <c r="A109" s="67"/>
      <c r="B109" s="68"/>
      <c r="C109" s="68"/>
      <c r="D109" s="68"/>
      <c r="E109" s="68"/>
      <c r="F109" s="68"/>
      <c r="G109" s="68"/>
      <c r="H109" s="68"/>
      <c r="I109" s="69"/>
    </row>
    <row r="110" spans="1:9" ht="15">
      <c r="A110" s="25"/>
      <c r="B110" s="22"/>
      <c r="C110" s="22"/>
      <c r="D110" s="22"/>
      <c r="E110" s="22"/>
      <c r="F110" s="22"/>
      <c r="G110" s="22"/>
      <c r="H110" s="22"/>
      <c r="I110" s="24"/>
    </row>
    <row r="111" spans="1:11" ht="15">
      <c r="A111" s="25" t="s">
        <v>129</v>
      </c>
      <c r="B111" s="22"/>
      <c r="C111" s="59"/>
      <c r="D111" s="59"/>
      <c r="E111" s="22"/>
      <c r="F111" s="22" t="s">
        <v>130</v>
      </c>
      <c r="G111" s="22"/>
      <c r="H111" s="59"/>
      <c r="I111" s="70"/>
      <c r="J111" s="35" t="s">
        <v>156</v>
      </c>
      <c r="K111" s="35" t="s">
        <v>157</v>
      </c>
    </row>
    <row r="112" spans="1:11" ht="15.75" thickBot="1">
      <c r="A112" s="26"/>
      <c r="B112" s="27"/>
      <c r="C112" s="27"/>
      <c r="D112" s="27"/>
      <c r="E112" s="27"/>
      <c r="F112" s="27"/>
      <c r="G112" s="27"/>
      <c r="H112" s="27"/>
      <c r="I112" s="28"/>
      <c r="J112" s="7" t="s">
        <v>134</v>
      </c>
      <c r="K112" s="7" t="s">
        <v>135</v>
      </c>
    </row>
    <row r="113" spans="10:11" ht="15.75" thickBot="1">
      <c r="J113"/>
      <c r="K113"/>
    </row>
    <row r="114" spans="1:9" ht="15">
      <c r="A114" s="45" t="s">
        <v>132</v>
      </c>
      <c r="B114" s="46"/>
      <c r="C114" s="46"/>
      <c r="D114" s="46"/>
      <c r="E114" s="46"/>
      <c r="F114" s="46"/>
      <c r="G114" s="46"/>
      <c r="H114" s="46"/>
      <c r="I114" s="47"/>
    </row>
    <row r="115" spans="1:9" ht="15">
      <c r="A115" s="25"/>
      <c r="B115" s="22"/>
      <c r="C115" s="22"/>
      <c r="D115" s="22"/>
      <c r="E115" s="22"/>
      <c r="F115" s="22"/>
      <c r="G115" s="22"/>
      <c r="H115" s="22"/>
      <c r="I115" s="24"/>
    </row>
    <row r="116" spans="1:12" ht="15">
      <c r="A116" s="25" t="s">
        <v>133</v>
      </c>
      <c r="B116" s="22"/>
      <c r="C116" s="22"/>
      <c r="D116" s="22"/>
      <c r="E116" s="22"/>
      <c r="F116" s="59"/>
      <c r="G116" s="59"/>
      <c r="H116" s="59"/>
      <c r="I116" s="60"/>
      <c r="J116" s="7" t="s">
        <v>136</v>
      </c>
      <c r="K116" s="7" t="s">
        <v>149</v>
      </c>
      <c r="L116" s="7" t="s">
        <v>138</v>
      </c>
    </row>
    <row r="117" spans="1:9" ht="15">
      <c r="A117" s="25"/>
      <c r="B117" s="22"/>
      <c r="C117" s="22"/>
      <c r="D117" s="22"/>
      <c r="E117" s="22"/>
      <c r="F117" s="22"/>
      <c r="G117" s="22"/>
      <c r="H117" s="22"/>
      <c r="I117" s="24"/>
    </row>
    <row r="118" spans="1:9" ht="15">
      <c r="A118" s="25" t="s">
        <v>139</v>
      </c>
      <c r="B118" s="22"/>
      <c r="C118" s="22"/>
      <c r="D118" s="22"/>
      <c r="E118" s="22"/>
      <c r="F118" s="59"/>
      <c r="G118" s="59"/>
      <c r="H118" s="59"/>
      <c r="I118" s="60"/>
    </row>
    <row r="119" spans="1:9" ht="15.75" thickBot="1">
      <c r="A119" s="26"/>
      <c r="B119" s="27"/>
      <c r="C119" s="27"/>
      <c r="D119" s="27"/>
      <c r="E119" s="27"/>
      <c r="F119" s="27"/>
      <c r="G119" s="27"/>
      <c r="H119" s="27"/>
      <c r="I119" s="28"/>
    </row>
    <row r="120" ht="15.75" thickBot="1"/>
    <row r="121" spans="1:9" ht="15">
      <c r="A121" s="45" t="s">
        <v>140</v>
      </c>
      <c r="B121" s="46"/>
      <c r="C121" s="46"/>
      <c r="D121" s="46"/>
      <c r="E121" s="46"/>
      <c r="F121" s="46"/>
      <c r="G121" s="46"/>
      <c r="H121" s="46"/>
      <c r="I121" s="47"/>
    </row>
    <row r="122" spans="1:9" ht="15">
      <c r="A122" s="25"/>
      <c r="B122" s="22"/>
      <c r="C122" s="22"/>
      <c r="D122" s="22"/>
      <c r="E122" s="22"/>
      <c r="F122" s="22"/>
      <c r="G122" s="22"/>
      <c r="H122" s="22"/>
      <c r="I122" s="24"/>
    </row>
    <row r="123" spans="1:9" ht="15">
      <c r="A123" s="25" t="s">
        <v>141</v>
      </c>
      <c r="B123" s="22"/>
      <c r="C123" s="61">
        <f>IF(A99+F96+A74+F74+F64+F48+F29=0,"",A99+F96+A74+F74+F64+F48+F29)</f>
      </c>
      <c r="D123" s="61"/>
      <c r="E123" s="22"/>
      <c r="F123" s="22" t="s">
        <v>143</v>
      </c>
      <c r="G123" s="22"/>
      <c r="H123" s="59"/>
      <c r="I123" s="60"/>
    </row>
    <row r="124" spans="1:9" ht="15">
      <c r="A124" s="25"/>
      <c r="B124" s="22"/>
      <c r="C124" s="22"/>
      <c r="D124" s="22"/>
      <c r="E124" s="22"/>
      <c r="F124" s="22"/>
      <c r="G124" s="22"/>
      <c r="H124" s="22"/>
      <c r="I124" s="24"/>
    </row>
    <row r="125" spans="1:9" ht="15">
      <c r="A125" s="25" t="s">
        <v>142</v>
      </c>
      <c r="B125" s="22"/>
      <c r="C125" s="61">
        <f>IF(F49=0,"",F49)</f>
      </c>
      <c r="D125" s="61"/>
      <c r="E125" s="22"/>
      <c r="F125" s="22" t="s">
        <v>144</v>
      </c>
      <c r="G125" s="22"/>
      <c r="H125" s="59"/>
      <c r="I125" s="60"/>
    </row>
    <row r="126" spans="1:9" ht="15.75" thickBot="1">
      <c r="A126" s="26"/>
      <c r="B126" s="27"/>
      <c r="C126" s="27"/>
      <c r="D126" s="27"/>
      <c r="E126" s="27"/>
      <c r="F126" s="27"/>
      <c r="G126" s="27"/>
      <c r="H126" s="27"/>
      <c r="I126" s="28"/>
    </row>
    <row r="127" ht="15.75" thickBot="1"/>
    <row r="128" spans="1:9" ht="15">
      <c r="A128" s="45" t="s">
        <v>150</v>
      </c>
      <c r="B128" s="46"/>
      <c r="C128" s="46"/>
      <c r="D128" s="46"/>
      <c r="E128" s="46"/>
      <c r="F128" s="46"/>
      <c r="G128" s="46"/>
      <c r="H128" s="46"/>
      <c r="I128" s="47"/>
    </row>
    <row r="129" spans="1:9" ht="15">
      <c r="A129" s="25"/>
      <c r="B129" s="22"/>
      <c r="C129" s="22"/>
      <c r="D129" s="22"/>
      <c r="E129" s="22"/>
      <c r="F129" s="22"/>
      <c r="G129" s="22"/>
      <c r="H129" s="22"/>
      <c r="I129" s="24"/>
    </row>
    <row r="130" spans="1:9" ht="15">
      <c r="A130" s="36" t="s">
        <v>151</v>
      </c>
      <c r="B130" s="22"/>
      <c r="C130" s="71"/>
      <c r="D130" s="71"/>
      <c r="E130" s="71"/>
      <c r="F130" s="71"/>
      <c r="G130" s="71"/>
      <c r="H130" s="71"/>
      <c r="I130" s="72"/>
    </row>
    <row r="131" spans="1:9" ht="15">
      <c r="A131" s="25"/>
      <c r="B131" s="22"/>
      <c r="C131" s="22"/>
      <c r="D131" s="22"/>
      <c r="E131" s="22"/>
      <c r="F131" s="22"/>
      <c r="G131" s="22"/>
      <c r="H131" s="22"/>
      <c r="I131" s="24"/>
    </row>
    <row r="132" spans="1:9" ht="15">
      <c r="A132" s="25" t="s">
        <v>152</v>
      </c>
      <c r="B132" s="30"/>
      <c r="C132" s="30"/>
      <c r="D132" s="30"/>
      <c r="E132" s="30"/>
      <c r="F132" s="30"/>
      <c r="G132" s="30"/>
      <c r="H132" s="30"/>
      <c r="I132" s="31"/>
    </row>
    <row r="133" spans="1:9" ht="15">
      <c r="A133" s="42"/>
      <c r="B133" s="43"/>
      <c r="C133" s="43"/>
      <c r="D133" s="43"/>
      <c r="E133" s="43"/>
      <c r="F133" s="43"/>
      <c r="G133" s="43"/>
      <c r="H133" s="43"/>
      <c r="I133" s="44"/>
    </row>
    <row r="134" spans="1:9" ht="15">
      <c r="A134" s="42"/>
      <c r="B134" s="43"/>
      <c r="C134" s="43"/>
      <c r="D134" s="43"/>
      <c r="E134" s="43"/>
      <c r="F134" s="43"/>
      <c r="G134" s="43"/>
      <c r="H134" s="43"/>
      <c r="I134" s="44"/>
    </row>
    <row r="135" spans="1:9" ht="15">
      <c r="A135" s="42"/>
      <c r="B135" s="43"/>
      <c r="C135" s="43"/>
      <c r="D135" s="43"/>
      <c r="E135" s="43"/>
      <c r="F135" s="43"/>
      <c r="G135" s="43"/>
      <c r="H135" s="43"/>
      <c r="I135" s="44"/>
    </row>
    <row r="136" spans="1:9" ht="15">
      <c r="A136" s="42"/>
      <c r="B136" s="43"/>
      <c r="C136" s="43"/>
      <c r="D136" s="43"/>
      <c r="E136" s="43"/>
      <c r="F136" s="43"/>
      <c r="G136" s="43"/>
      <c r="H136" s="43"/>
      <c r="I136" s="44"/>
    </row>
    <row r="137" spans="1:9" ht="15">
      <c r="A137" s="42"/>
      <c r="B137" s="43"/>
      <c r="C137" s="43"/>
      <c r="D137" s="43"/>
      <c r="E137" s="43"/>
      <c r="F137" s="43"/>
      <c r="G137" s="43"/>
      <c r="H137" s="43"/>
      <c r="I137" s="44"/>
    </row>
    <row r="138" spans="1:9" ht="15.75" thickBot="1">
      <c r="A138" s="26"/>
      <c r="B138" s="27"/>
      <c r="C138" s="27"/>
      <c r="D138" s="27"/>
      <c r="E138" s="27"/>
      <c r="F138" s="27"/>
      <c r="G138" s="27"/>
      <c r="H138" s="27"/>
      <c r="I138" s="28"/>
    </row>
    <row r="139" ht="15.75" thickBot="1"/>
    <row r="140" spans="1:9" ht="15">
      <c r="A140" s="45" t="s">
        <v>153</v>
      </c>
      <c r="B140" s="46"/>
      <c r="C140" s="46"/>
      <c r="D140" s="46"/>
      <c r="E140" s="46"/>
      <c r="F140" s="46"/>
      <c r="G140" s="46"/>
      <c r="H140" s="46"/>
      <c r="I140" s="47"/>
    </row>
    <row r="141" spans="1:9" ht="15">
      <c r="A141" s="25"/>
      <c r="B141" s="22"/>
      <c r="C141" s="22"/>
      <c r="D141" s="22"/>
      <c r="E141" s="22"/>
      <c r="F141" s="22"/>
      <c r="G141" s="22"/>
      <c r="H141" s="22"/>
      <c r="I141" s="24"/>
    </row>
    <row r="142" spans="1:9" ht="15">
      <c r="A142" s="48" t="s">
        <v>155</v>
      </c>
      <c r="B142" s="49"/>
      <c r="C142" s="22"/>
      <c r="D142" s="22"/>
      <c r="E142" s="22"/>
      <c r="F142" s="49" t="s">
        <v>154</v>
      </c>
      <c r="G142" s="49"/>
      <c r="H142" s="22"/>
      <c r="I142" s="24"/>
    </row>
    <row r="143" spans="1:11" ht="15">
      <c r="A143" s="25" t="s">
        <v>159</v>
      </c>
      <c r="B143" s="22"/>
      <c r="C143" s="40"/>
      <c r="D143" s="40"/>
      <c r="E143" s="22"/>
      <c r="F143" s="22" t="s">
        <v>159</v>
      </c>
      <c r="G143" s="22"/>
      <c r="H143" s="40"/>
      <c r="I143" s="41"/>
      <c r="J143" s="35" t="s">
        <v>156</v>
      </c>
      <c r="K143" s="35" t="s">
        <v>157</v>
      </c>
    </row>
    <row r="144" spans="1:11" ht="15">
      <c r="A144" s="25"/>
      <c r="B144" s="22"/>
      <c r="C144" s="22"/>
      <c r="D144" s="22"/>
      <c r="E144" s="22"/>
      <c r="F144" s="22"/>
      <c r="G144" s="22"/>
      <c r="H144" s="22"/>
      <c r="I144" s="24"/>
      <c r="J144" s="7" t="s">
        <v>134</v>
      </c>
      <c r="K144" s="7" t="s">
        <v>135</v>
      </c>
    </row>
    <row r="145" spans="1:11" ht="15">
      <c r="A145" s="25" t="s">
        <v>160</v>
      </c>
      <c r="B145" s="22"/>
      <c r="C145" s="40"/>
      <c r="D145" s="40"/>
      <c r="E145" s="22"/>
      <c r="F145" s="22" t="s">
        <v>160</v>
      </c>
      <c r="G145" s="22"/>
      <c r="H145" s="40"/>
      <c r="I145" s="41"/>
      <c r="J145"/>
      <c r="K145"/>
    </row>
    <row r="146" spans="1:9" ht="15">
      <c r="A146" s="25"/>
      <c r="B146" s="22"/>
      <c r="C146" s="22"/>
      <c r="D146" s="22"/>
      <c r="E146" s="22"/>
      <c r="F146" s="22"/>
      <c r="G146" s="22"/>
      <c r="H146" s="22"/>
      <c r="I146" s="24"/>
    </row>
    <row r="147" spans="1:9" ht="15">
      <c r="A147" s="25" t="s">
        <v>158</v>
      </c>
      <c r="B147" s="22"/>
      <c r="C147" s="40"/>
      <c r="D147" s="40"/>
      <c r="E147" s="22"/>
      <c r="F147" s="22" t="s">
        <v>158</v>
      </c>
      <c r="G147" s="22"/>
      <c r="H147" s="40"/>
      <c r="I147" s="41"/>
    </row>
    <row r="148" spans="1:9" ht="15">
      <c r="A148" s="25"/>
      <c r="B148" s="22"/>
      <c r="C148" s="22"/>
      <c r="D148" s="22"/>
      <c r="E148" s="22"/>
      <c r="F148" s="22"/>
      <c r="G148" s="22"/>
      <c r="H148" s="22"/>
      <c r="I148" s="24"/>
    </row>
    <row r="149" spans="1:9" ht="15">
      <c r="A149" s="25" t="s">
        <v>161</v>
      </c>
      <c r="B149" s="22"/>
      <c r="C149" s="40"/>
      <c r="D149" s="40"/>
      <c r="E149" s="22"/>
      <c r="F149" s="22" t="s">
        <v>161</v>
      </c>
      <c r="G149" s="22"/>
      <c r="H149" s="40"/>
      <c r="I149" s="41"/>
    </row>
    <row r="150" spans="1:9" ht="15.75" thickBot="1">
      <c r="A150" s="26"/>
      <c r="B150" s="27"/>
      <c r="C150" s="27"/>
      <c r="D150" s="27"/>
      <c r="E150" s="27"/>
      <c r="F150" s="27"/>
      <c r="G150" s="27"/>
      <c r="H150" s="27"/>
      <c r="I150" s="28"/>
    </row>
  </sheetData>
  <sheetProtection password="CA93" sheet="1" objects="1" scenarios="1"/>
  <mergeCells count="46">
    <mergeCell ref="H149:I149"/>
    <mergeCell ref="C149:D149"/>
    <mergeCell ref="A101:I101"/>
    <mergeCell ref="F103:I103"/>
    <mergeCell ref="A106:I109"/>
    <mergeCell ref="C111:D111"/>
    <mergeCell ref="H111:I111"/>
    <mergeCell ref="C125:D125"/>
    <mergeCell ref="H123:I123"/>
    <mergeCell ref="H125:I125"/>
    <mergeCell ref="F118:I118"/>
    <mergeCell ref="A121:I121"/>
    <mergeCell ref="C123:D123"/>
    <mergeCell ref="A20:D20"/>
    <mergeCell ref="F32:I32"/>
    <mergeCell ref="F22:I22"/>
    <mergeCell ref="A54:D54"/>
    <mergeCell ref="A76:D77"/>
    <mergeCell ref="A114:I114"/>
    <mergeCell ref="F116:I116"/>
    <mergeCell ref="H14:I15"/>
    <mergeCell ref="F76:I76"/>
    <mergeCell ref="F66:I66"/>
    <mergeCell ref="F54:I54"/>
    <mergeCell ref="A6:I7"/>
    <mergeCell ref="A10:F11"/>
    <mergeCell ref="A14:F15"/>
    <mergeCell ref="D1:I1"/>
    <mergeCell ref="D2:I2"/>
    <mergeCell ref="D3:I3"/>
    <mergeCell ref="D4:I4"/>
    <mergeCell ref="H10:I11"/>
    <mergeCell ref="G10:G11"/>
    <mergeCell ref="G14:G15"/>
    <mergeCell ref="A128:I128"/>
    <mergeCell ref="C130:I130"/>
    <mergeCell ref="C143:D143"/>
    <mergeCell ref="C145:D145"/>
    <mergeCell ref="H143:I143"/>
    <mergeCell ref="H145:I145"/>
    <mergeCell ref="H147:I147"/>
    <mergeCell ref="C147:D147"/>
    <mergeCell ref="A133:I137"/>
    <mergeCell ref="A140:I140"/>
    <mergeCell ref="A142:B142"/>
    <mergeCell ref="F142:G142"/>
  </mergeCells>
  <dataValidations count="10">
    <dataValidation type="list" allowBlank="1" showInputMessage="1" showErrorMessage="1" errorTitle="Falsche Eingabe" error="Bitte wählen Sie einen der vorhandenen Werte aus!" sqref="F118:I118 F116:I116">
      <formula1>$J$116:$L$116</formula1>
    </dataValidation>
    <dataValidation type="list" allowBlank="1" showInputMessage="1" showErrorMessage="1" sqref="C111:D111 H111">
      <formula1>$J$112:$K$112</formula1>
    </dataValidation>
    <dataValidation type="list" allowBlank="1" showInputMessage="1" showErrorMessage="1" sqref="F103:I103">
      <formula1>$J$103:$K$103</formula1>
    </dataValidation>
    <dataValidation type="list" allowBlank="1" showInputMessage="1" showErrorMessage="1" sqref="C143:D143 C145:D145 C147:D147 H143:I143 H145:I145 H147:I147 C149:D149 H149:I149">
      <formula1>"Ja,Nein"</formula1>
    </dataValidation>
    <dataValidation allowBlank="1" showInputMessage="1" showErrorMessage="1" promptTitle="Eingabehilfe" prompt="Bitte geben Sie für jeden angefangenen Meter Anbauwand 1 Stück an.&#10;&#10;Beispiel:&#10;Eine Anbauwand von 2,6 Metern = 3 Stück" sqref="A21 A22 F77 F78"/>
    <dataValidation allowBlank="1" showInputMessage="1" showErrorMessage="1" promptTitle="Eingabehilfe" prompt="Bitte geben Sie für jeden angefangenen Meter Regal 1 Stück an.&#10;&#10;Beispiel:&#10;Eine Regal von 1,6 Metern = 2 Stück" sqref="A25 F56 A65 A90"/>
    <dataValidation allowBlank="1" showInputMessage="1" showErrorMessage="1" promptTitle="Eingabehilfe" prompt="Bitte geben Sie für jeden Sitz der Sitzlandschaft 1 Stück an.&#10;&#10;Beispiel:&#10;Ein 3-Sitzer-Sofa = 3 Stück" sqref="A43"/>
    <dataValidation allowBlank="1" showInputMessage="1" showErrorMessage="1" promptTitle="Eingabehilfe" prompt="Bitte geben Sie für jeden angefangenen Meter Schrank 1 Stück an.&#10;&#10;Beispiel:&#10;Eine Schrank von 2,3 Metern = 3 Stück" sqref="F87 F44 F55"/>
    <dataValidation allowBlank="1" showInputMessage="1" showErrorMessage="1" promptTitle="Eingabehilfe" prompt="Bitte geben Sie für jede Tür eines Küchenunterschrankes/Hängeschrankes 1 Stück an. Ein Küchenunterschrank mit Schubladen zählt auch als 1 Stück.&#10;&#10;Beispiel:&#10;Eine großer Unterschrank mit 2 Türen = 2 Stück&#10;Ein Unterschrank mit einer Reihe Schubladen =1 Stück" sqref="A71"/>
    <dataValidation allowBlank="1" showInputMessage="1" showErrorMessage="1" promptTitle="Eingabehilfe" prompt="Bitte geben Sie für jeden angefangenen MeterArbeitsplatte 1 Stück an.&#10;&#10;Beispiel:&#10;Eine Arbeitspaltte von 2,7 Metern = 3 Stück" sqref="A55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4"/>
  <headerFooter alignWithMargins="0">
    <oddHeader>&amp;L&amp;G&amp;Cwww.schlosser-umzuege-landau.de
&amp;"-,Regular"&amp;14Umzüge D. Schlosser GmbH in Landau/Pfalz und Pleisweiler</oddHeader>
    <oddFooter>&amp;C&amp;P von &amp;N</oddFooter>
  </headerFooter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Umzugsgutliste</dc:title>
  <dc:subject/>
  <dc:creator>Umzüge D. Schlosser GmbH</dc:creator>
  <cp:keywords>Umzug</cp:keywords>
  <dc:description/>
  <cp:lastModifiedBy>Daniel Schlosser</cp:lastModifiedBy>
  <cp:lastPrinted>2010-06-08T16:50:58Z</cp:lastPrinted>
  <dcterms:created xsi:type="dcterms:W3CDTF">2009-08-10T17:13:02Z</dcterms:created>
  <dcterms:modified xsi:type="dcterms:W3CDTF">2011-08-03T09:15:01Z</dcterms:modified>
  <cp:category>Formular</cp:category>
  <cp:version/>
  <cp:contentType/>
  <cp:contentStatus/>
</cp:coreProperties>
</file>